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rishna/Desktop/"/>
    </mc:Choice>
  </mc:AlternateContent>
  <xr:revisionPtr revIDLastSave="0" documentId="8_{BE167A31-FDBA-AF4D-B6F7-CEE41380B330}" xr6:coauthVersionLast="47" xr6:coauthVersionMax="47" xr10:uidLastSave="{00000000-0000-0000-0000-000000000000}"/>
  <bookViews>
    <workbookView xWindow="1080" yWindow="1240" windowWidth="27640" windowHeight="16080" xr2:uid="{732A9EA0-A0EA-FC48-BA48-239ED43A81A2}"/>
  </bookViews>
  <sheets>
    <sheet name="Annexure 3" sheetId="1" r:id="rId1"/>
  </sheets>
  <externalReferences>
    <externalReference r:id="rId2"/>
  </externalReference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43314.5959027778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" l="1"/>
  <c r="M12" i="1"/>
  <c r="E12" i="1"/>
  <c r="J10" i="1" s="1"/>
  <c r="D12" i="1"/>
  <c r="H10" i="1"/>
  <c r="G10" i="1"/>
  <c r="H9" i="1"/>
  <c r="H12" i="1" s="1"/>
  <c r="G9" i="1"/>
  <c r="A5" i="1"/>
  <c r="A4" i="1"/>
  <c r="A3" i="1"/>
  <c r="J9" i="1" l="1"/>
  <c r="J12" i="1" s="1"/>
</calcChain>
</file>

<file path=xl/sharedStrings.xml><?xml version="1.0" encoding="utf-8"?>
<sst xmlns="http://schemas.openxmlformats.org/spreadsheetml/2006/main" count="26" uniqueCount="24">
  <si>
    <t>Annexure - 3</t>
  </si>
  <si>
    <t xml:space="preserve">(Amount in ₹) </t>
  </si>
  <si>
    <t>Sr No</t>
  </si>
  <si>
    <t>Name of Creditor</t>
  </si>
  <si>
    <t xml:space="preserve">Details of Claim Received </t>
  </si>
  <si>
    <t xml:space="preserve">Details of claim Admitted </t>
  </si>
  <si>
    <t>Amount of contingent claim</t>
  </si>
  <si>
    <t>Amount of any mutual dues, that may be set- off</t>
  </si>
  <si>
    <t>Amount of claim not admitted</t>
  </si>
  <si>
    <t>Amount of claim under verification</t>
  </si>
  <si>
    <t>Remarks, if any</t>
  </si>
  <si>
    <t>Date of Receipt</t>
  </si>
  <si>
    <t>Amount claimed</t>
  </si>
  <si>
    <t xml:space="preserve">Amount of claim admitted </t>
  </si>
  <si>
    <t>Nature of claim</t>
  </si>
  <si>
    <t xml:space="preserve">Amount covered by security Interest </t>
  </si>
  <si>
    <t>Amount covered by guarantee</t>
  </si>
  <si>
    <t>Whether related party?</t>
  </si>
  <si>
    <t>% of voting share in COC</t>
  </si>
  <si>
    <t>Bank of Baroda</t>
  </si>
  <si>
    <t>Financial Claim</t>
  </si>
  <si>
    <t>No</t>
  </si>
  <si>
    <t>Axis Bank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</si>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</sst>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NewRomanPS"/>
    </font>
    <font>
      <sz val="11"/>
      <color theme="1"/>
      <name val="TimesNewRomanPSM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4" fontId="4" fillId="0" borderId="2" xfId="0" applyNumberFormat="1" applyFont="1" applyBorder="1" applyAlignment="1">
      <alignment horizontal="center" vertical="center"/>
    </xf>
    <xf numFmtId="164" fontId="4" fillId="0" borderId="2" xfId="1" applyNumberFormat="1" applyFont="1" applyBorder="1" applyAlignment="1">
      <alignment vertical="center"/>
    </xf>
    <xf numFmtId="10" fontId="4" fillId="0" borderId="2" xfId="2" applyNumberFormat="1" applyFont="1" applyBorder="1" applyAlignment="1">
      <alignment vertical="center"/>
    </xf>
    <xf numFmtId="43" fontId="4" fillId="0" borderId="2" xfId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 wrapText="1"/>
    </xf>
    <xf numFmtId="43" fontId="4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right"/>
    </xf>
    <xf numFmtId="0" fontId="3" fillId="0" borderId="2" xfId="0" applyFont="1" applyBorder="1"/>
    <xf numFmtId="164" fontId="3" fillId="0" borderId="2" xfId="0" applyNumberFormat="1" applyFont="1" applyBorder="1"/>
    <xf numFmtId="164" fontId="3" fillId="0" borderId="2" xfId="1" applyNumberFormat="1" applyFont="1" applyBorder="1"/>
    <xf numFmtId="0" fontId="3" fillId="0" borderId="2" xfId="0" applyFont="1" applyBorder="1" applyAlignment="1">
      <alignment horizontal="center"/>
    </xf>
    <xf numFmtId="10" fontId="3" fillId="0" borderId="2" xfId="0" applyNumberFormat="1" applyFont="1" applyBorder="1"/>
    <xf numFmtId="0" fontId="4" fillId="0" borderId="2" xfId="0" applyFont="1" applyBorder="1"/>
    <xf numFmtId="164" fontId="4" fillId="0" borderId="0" xfId="0" applyNumberFormat="1" applyFont="1"/>
    <xf numFmtId="164" fontId="4" fillId="0" borderId="0" xfId="1" applyNumberFormat="1" applyFont="1"/>
    <xf numFmtId="10" fontId="4" fillId="0" borderId="0" xfId="2" applyNumberFormat="1" applyFont="1"/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krishna/My%20Drive/Dattakrupa%20Roller%20Mills/Claims/Claims%20Summary%20IBBI%20Format.xlsx" TargetMode="External"/><Relationship Id="rId1" Type="http://schemas.openxmlformats.org/officeDocument/2006/relationships/externalLinkPath" Target="/Users/krishna/My%20Drive/Dattakrupa%20Roller%20Mills/Claims/Claims%20Summary%20IBBI%20Form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 IBBI "/>
      <sheetName val="Annexure 3"/>
      <sheetName val="Annexure 7"/>
      <sheetName val="Sheet1"/>
    </sheetNames>
    <sheetDataSet>
      <sheetData sheetId="0">
        <row r="3">
          <cell r="A3" t="str">
            <v>Name of the corporate debtor: Datta Krupa Roller Flour Mill Private Limited</v>
          </cell>
        </row>
        <row r="4">
          <cell r="A4" t="str">
            <v>Date of commencement of CIRP: 28 April 2023</v>
          </cell>
        </row>
        <row r="5">
          <cell r="A5" t="str">
            <v>List of Creditors as on: 18 May 2023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05D19-D7FB-E342-A27B-7FF8200E84C4}">
  <dimension ref="A1:O14"/>
  <sheetViews>
    <sheetView showGridLines="0" tabSelected="1" zoomScale="125" zoomScaleNormal="120" workbookViewId="0">
      <selection activeCell="E22" sqref="E22"/>
    </sheetView>
  </sheetViews>
  <sheetFormatPr baseColWidth="10" defaultColWidth="8.83203125" defaultRowHeight="13"/>
  <cols>
    <col min="1" max="1" width="5.33203125" style="3" bestFit="1" customWidth="1"/>
    <col min="2" max="2" width="13.5" style="3" bestFit="1" customWidth="1"/>
    <col min="3" max="3" width="11.83203125" style="3" bestFit="1" customWidth="1"/>
    <col min="4" max="4" width="13.5" style="3" customWidth="1"/>
    <col min="5" max="5" width="14.1640625" style="3" customWidth="1"/>
    <col min="6" max="6" width="14" style="3" customWidth="1"/>
    <col min="7" max="7" width="13" style="3" customWidth="1"/>
    <col min="8" max="8" width="11.5" style="3" customWidth="1"/>
    <col min="9" max="9" width="8.83203125" style="3"/>
    <col min="10" max="10" width="11.1640625" style="3" customWidth="1"/>
    <col min="11" max="11" width="11.6640625" style="3" customWidth="1"/>
    <col min="12" max="12" width="12.5" style="3" customWidth="1"/>
    <col min="13" max="13" width="11.33203125" style="3" customWidth="1"/>
    <col min="14" max="14" width="11.6640625" style="3" customWidth="1"/>
    <col min="15" max="16384" width="8.83203125" style="3"/>
  </cols>
  <sheetData>
    <row r="1" spans="1:15" ht="1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6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" customHeight="1">
      <c r="A3" s="4" t="str">
        <f>'[1]Summary IBBI '!A3</f>
        <v>Name of the corporate debtor: Datta Krupa Roller Flour Mill Private Limited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6">
      <c r="A4" s="4" t="str">
        <f>'[1]Summary IBBI '!A4</f>
        <v>Date of commencement of CIRP: 28 April 2023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ht="16">
      <c r="A5" s="4" t="str">
        <f>'[1]Summary IBBI '!A5</f>
        <v>List of Creditors as on: 18 May 2023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4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9" t="s">
        <v>1</v>
      </c>
    </row>
    <row r="7" spans="1:15" ht="14.5" customHeight="1">
      <c r="A7" s="10" t="s">
        <v>2</v>
      </c>
      <c r="B7" s="11" t="s">
        <v>3</v>
      </c>
      <c r="C7" s="10" t="s">
        <v>4</v>
      </c>
      <c r="D7" s="10"/>
      <c r="E7" s="10" t="s">
        <v>5</v>
      </c>
      <c r="F7" s="10"/>
      <c r="G7" s="10"/>
      <c r="H7" s="10"/>
      <c r="I7" s="10"/>
      <c r="J7" s="10"/>
      <c r="K7" s="11" t="s">
        <v>6</v>
      </c>
      <c r="L7" s="11" t="s">
        <v>7</v>
      </c>
      <c r="M7" s="11" t="s">
        <v>8</v>
      </c>
      <c r="N7" s="11" t="s">
        <v>9</v>
      </c>
      <c r="O7" s="11" t="s">
        <v>10</v>
      </c>
    </row>
    <row r="8" spans="1:15" ht="43.5" customHeight="1">
      <c r="A8" s="10"/>
      <c r="B8" s="11"/>
      <c r="C8" s="12" t="s">
        <v>11</v>
      </c>
      <c r="D8" s="12" t="s">
        <v>12</v>
      </c>
      <c r="E8" s="12" t="s">
        <v>13</v>
      </c>
      <c r="F8" s="12" t="s">
        <v>14</v>
      </c>
      <c r="G8" s="12" t="s">
        <v>15</v>
      </c>
      <c r="H8" s="12" t="s">
        <v>16</v>
      </c>
      <c r="I8" s="12" t="s">
        <v>17</v>
      </c>
      <c r="J8" s="12" t="s">
        <v>18</v>
      </c>
      <c r="K8" s="11"/>
      <c r="L8" s="11"/>
      <c r="M8" s="11"/>
      <c r="N8" s="11"/>
      <c r="O8" s="11"/>
    </row>
    <row r="9" spans="1:15" s="20" customFormat="1" ht="45.5" customHeight="1">
      <c r="A9" s="13">
        <v>1</v>
      </c>
      <c r="B9" s="14" t="s">
        <v>19</v>
      </c>
      <c r="C9" s="15">
        <v>45052</v>
      </c>
      <c r="D9" s="16">
        <v>315419504</v>
      </c>
      <c r="E9" s="16">
        <v>239724022.54418373</v>
      </c>
      <c r="F9" s="14" t="s">
        <v>20</v>
      </c>
      <c r="G9" s="16">
        <f>E9</f>
        <v>239724022.54418373</v>
      </c>
      <c r="H9" s="16">
        <f>E9</f>
        <v>239724022.54418373</v>
      </c>
      <c r="I9" s="13" t="s">
        <v>21</v>
      </c>
      <c r="J9" s="17">
        <f>E9/$E$12</f>
        <v>0.56732972682635929</v>
      </c>
      <c r="K9" s="18">
        <v>0</v>
      </c>
      <c r="L9" s="18">
        <v>0</v>
      </c>
      <c r="M9" s="16">
        <v>492098</v>
      </c>
      <c r="N9" s="19">
        <v>75203383.687411845</v>
      </c>
      <c r="O9" s="14"/>
    </row>
    <row r="10" spans="1:15" s="20" customFormat="1" ht="41" customHeight="1">
      <c r="A10" s="13">
        <v>2</v>
      </c>
      <c r="B10" s="14" t="s">
        <v>22</v>
      </c>
      <c r="C10" s="15">
        <v>45055</v>
      </c>
      <c r="D10" s="16">
        <v>183320319</v>
      </c>
      <c r="E10" s="16">
        <v>182823944.20030394</v>
      </c>
      <c r="F10" s="14" t="s">
        <v>20</v>
      </c>
      <c r="G10" s="16">
        <f>E10</f>
        <v>182823944.20030394</v>
      </c>
      <c r="H10" s="16">
        <f>E10</f>
        <v>182823944.20030394</v>
      </c>
      <c r="I10" s="13" t="s">
        <v>21</v>
      </c>
      <c r="J10" s="17">
        <f>E10/$E$12</f>
        <v>0.43267027317364076</v>
      </c>
      <c r="K10" s="18">
        <v>0</v>
      </c>
      <c r="L10" s="18">
        <v>0</v>
      </c>
      <c r="M10" s="16">
        <v>392622</v>
      </c>
      <c r="N10" s="16">
        <v>103752.37139579654</v>
      </c>
      <c r="O10" s="14"/>
    </row>
    <row r="11" spans="1:15" s="20" customFormat="1">
      <c r="A11" s="13"/>
      <c r="B11" s="21"/>
      <c r="C11" s="15"/>
      <c r="D11" s="16"/>
      <c r="E11" s="16"/>
      <c r="F11" s="14"/>
      <c r="G11" s="16"/>
      <c r="H11" s="16"/>
      <c r="I11" s="13"/>
      <c r="J11" s="17"/>
      <c r="K11" s="14"/>
      <c r="L11" s="14"/>
      <c r="M11" s="16"/>
      <c r="N11" s="22"/>
      <c r="O11" s="14"/>
    </row>
    <row r="12" spans="1:15">
      <c r="A12" s="23" t="s">
        <v>23</v>
      </c>
      <c r="B12" s="24"/>
      <c r="C12" s="24"/>
      <c r="D12" s="25">
        <f>SUM(D9:D11)</f>
        <v>498739823</v>
      </c>
      <c r="E12" s="25">
        <f>SUM(E9:E11)</f>
        <v>422547966.74448764</v>
      </c>
      <c r="F12" s="24"/>
      <c r="G12" s="26"/>
      <c r="H12" s="26">
        <f>SUM(H9:H11)</f>
        <v>422547966.74448764</v>
      </c>
      <c r="I12" s="27"/>
      <c r="J12" s="28">
        <f>SUM(J9:J11)</f>
        <v>1</v>
      </c>
      <c r="K12" s="24"/>
      <c r="L12" s="24"/>
      <c r="M12" s="26">
        <f>SUM(M9:M11)</f>
        <v>884720</v>
      </c>
      <c r="N12" s="25">
        <f>SUM(N9:N11)</f>
        <v>75307136.058807641</v>
      </c>
      <c r="O12" s="29"/>
    </row>
    <row r="13" spans="1:15">
      <c r="D13" s="30"/>
      <c r="E13" s="30"/>
      <c r="M13" s="31"/>
    </row>
    <row r="14" spans="1:15">
      <c r="D14" s="32"/>
      <c r="M14" s="31"/>
    </row>
  </sheetData>
  <mergeCells count="9">
    <mergeCell ref="M7:M8"/>
    <mergeCell ref="N7:N8"/>
    <mergeCell ref="O7:O8"/>
    <mergeCell ref="A7:A8"/>
    <mergeCell ref="B7:B8"/>
    <mergeCell ref="C7:D7"/>
    <mergeCell ref="E7:J7"/>
    <mergeCell ref="K7:K8"/>
    <mergeCell ref="L7: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Krishna Chamadia</dc:creator>
  <cp:lastModifiedBy>Krishna Chamadia</cp:lastModifiedBy>
  <dcterms:created xsi:type="dcterms:W3CDTF">2023-05-18T11:25:59Z</dcterms:created>
  <dcterms:modified xsi:type="dcterms:W3CDTF">2023-05-18T11:26:09Z</dcterms:modified>
</cp:coreProperties>
</file>